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churchofengland-my.sharepoint.com/personal/sherri_wood_churchofengland_org/Documents/Desktop/"/>
    </mc:Choice>
  </mc:AlternateContent>
  <xr:revisionPtr revIDLastSave="0" documentId="8_{6C329F72-6C75-4DF0-856F-CCE0BE72544D}" xr6:coauthVersionLast="47" xr6:coauthVersionMax="47" xr10:uidLastSave="{00000000-0000-0000-0000-000000000000}"/>
  <bookViews>
    <workbookView xWindow="735" yWindow="735" windowWidth="21600" windowHeight="11295" xr2:uid="{74BCA831-CD71-4F7F-9925-227EA67E8CFC}"/>
  </bookViews>
  <sheets>
    <sheet name="Calculator - multiple churches" sheetId="1" r:id="rId1"/>
    <sheet name="Calculator - multiple year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2" i="2" l="1"/>
  <c r="J42" i="2"/>
  <c r="I42" i="2"/>
  <c r="H42" i="2"/>
  <c r="G42" i="2"/>
  <c r="F42" i="2"/>
  <c r="E42" i="2"/>
  <c r="D42" i="2"/>
  <c r="K41" i="2"/>
  <c r="J41" i="2"/>
  <c r="I41" i="2"/>
  <c r="H41" i="2"/>
  <c r="G41" i="2"/>
  <c r="F41" i="2"/>
  <c r="E41" i="2"/>
  <c r="D41" i="2"/>
  <c r="K40" i="2"/>
  <c r="J40" i="2"/>
  <c r="K39" i="2"/>
  <c r="J39" i="2"/>
  <c r="I39" i="2"/>
  <c r="H39" i="2"/>
  <c r="G39" i="2"/>
  <c r="F39" i="2"/>
  <c r="E39" i="2"/>
  <c r="D39" i="2"/>
  <c r="K36" i="2"/>
  <c r="J36" i="2"/>
  <c r="I36" i="2"/>
  <c r="I40" i="2" s="1"/>
  <c r="H36" i="2"/>
  <c r="H40" i="2" s="1"/>
  <c r="K35" i="2"/>
  <c r="J35" i="2"/>
  <c r="I35" i="2"/>
  <c r="H35" i="2"/>
  <c r="G35" i="2"/>
  <c r="F35" i="2"/>
  <c r="E35" i="2"/>
  <c r="D35" i="2"/>
  <c r="K34" i="2"/>
  <c r="J34" i="2"/>
  <c r="I34" i="2"/>
  <c r="H34" i="2"/>
  <c r="G34" i="2"/>
  <c r="F34" i="2"/>
  <c r="E34" i="2"/>
  <c r="D34" i="2"/>
  <c r="K33" i="2"/>
  <c r="J33" i="2"/>
  <c r="I33" i="2"/>
  <c r="H33" i="2"/>
  <c r="G33" i="2"/>
  <c r="G36" i="2" s="1"/>
  <c r="G40" i="2" s="1"/>
  <c r="F33" i="2"/>
  <c r="F36" i="2" s="1"/>
  <c r="F40" i="2" s="1"/>
  <c r="E33" i="2"/>
  <c r="E36" i="2" s="1"/>
  <c r="E40" i="2" s="1"/>
  <c r="D33" i="2"/>
  <c r="D36" i="2" s="1"/>
  <c r="D40" i="2" s="1"/>
  <c r="K32" i="2"/>
  <c r="J32" i="2"/>
  <c r="I32" i="2"/>
  <c r="H32" i="2"/>
  <c r="G32" i="2"/>
  <c r="F32" i="2"/>
  <c r="E32" i="2"/>
  <c r="K21" i="2"/>
  <c r="J21" i="2"/>
  <c r="I21" i="2"/>
  <c r="H21" i="2"/>
  <c r="G21" i="2"/>
  <c r="F21" i="2"/>
  <c r="E21" i="2"/>
  <c r="E32" i="1"/>
  <c r="D36" i="1"/>
  <c r="D34" i="1"/>
  <c r="D39" i="1"/>
  <c r="D33" i="1"/>
  <c r="F32" i="1"/>
  <c r="G32" i="1"/>
  <c r="H32" i="1"/>
  <c r="I32" i="1"/>
  <c r="J32" i="1"/>
  <c r="K32" i="1"/>
  <c r="F21" i="1"/>
  <c r="G21" i="1"/>
  <c r="H21" i="1"/>
  <c r="I21" i="1"/>
  <c r="J21" i="1"/>
  <c r="K21" i="1"/>
  <c r="E21" i="1"/>
  <c r="E33" i="1"/>
  <c r="F33" i="1"/>
  <c r="G33" i="1"/>
  <c r="H33" i="1"/>
  <c r="I33" i="1"/>
  <c r="J33" i="1"/>
  <c r="K33" i="1"/>
  <c r="E34" i="1"/>
  <c r="F34" i="1"/>
  <c r="G34" i="1"/>
  <c r="H34" i="1"/>
  <c r="I34" i="1"/>
  <c r="J34" i="1"/>
  <c r="K34" i="1"/>
  <c r="E35" i="1"/>
  <c r="F35" i="1"/>
  <c r="G35" i="1"/>
  <c r="H35" i="1"/>
  <c r="I35" i="1"/>
  <c r="J35" i="1"/>
  <c r="K35" i="1"/>
  <c r="E39" i="1"/>
  <c r="F39" i="1"/>
  <c r="G39" i="1"/>
  <c r="H39" i="1"/>
  <c r="I39" i="1"/>
  <c r="J39" i="1"/>
  <c r="K39" i="1"/>
  <c r="E41" i="1"/>
  <c r="F41" i="1"/>
  <c r="G41" i="1"/>
  <c r="H41" i="1"/>
  <c r="I41" i="1"/>
  <c r="J41" i="1"/>
  <c r="K41" i="1"/>
  <c r="E42" i="1"/>
  <c r="F42" i="1"/>
  <c r="G42" i="1"/>
  <c r="H42" i="1"/>
  <c r="I42" i="1"/>
  <c r="J42" i="1"/>
  <c r="K42" i="1"/>
  <c r="D42" i="1"/>
  <c r="D41" i="1"/>
  <c r="D35" i="1"/>
  <c r="H36" i="1" l="1"/>
  <c r="H40" i="1" s="1"/>
  <c r="G36" i="1"/>
  <c r="G40" i="1" s="1"/>
  <c r="F36" i="1"/>
  <c r="F40" i="1" s="1"/>
  <c r="E36" i="1"/>
  <c r="E40" i="1" s="1"/>
  <c r="I36" i="1"/>
  <c r="I40" i="1" s="1"/>
  <c r="K36" i="1"/>
  <c r="K40" i="1" s="1"/>
  <c r="J36" i="1"/>
  <c r="J40" i="1" s="1"/>
  <c r="D40" i="1"/>
</calcChain>
</file>

<file path=xl/sharedStrings.xml><?xml version="1.0" encoding="utf-8"?>
<sst xmlns="http://schemas.openxmlformats.org/spreadsheetml/2006/main" count="104" uniqueCount="59">
  <si>
    <t>Local church annual support or investment calculator</t>
  </si>
  <si>
    <r>
      <t xml:space="preserve">This tool is provided to calculate the figure for the "local church's annual support or investment" indicator as part of the Financial sustainability outcome area of the Shared Outcomes Framework. It can be used for capturing the figures for multiple churches/parishes or alternatively for one church for multiple years (by selecting the appropriate sheet). The calculation is explained in the sections below such that dioceses can create their own versions using the same formula in their own spreadsheet or database if desired. 
</t>
    </r>
    <r>
      <rPr>
        <i/>
        <sz val="11"/>
        <color theme="1"/>
        <rFont val="Aptos Narrow"/>
        <family val="2"/>
        <scheme val="minor"/>
      </rPr>
      <t>Note</t>
    </r>
    <r>
      <rPr>
        <sz val="11"/>
        <color theme="1"/>
        <rFont val="Aptos Narrow"/>
        <family val="2"/>
        <scheme val="minor"/>
      </rPr>
      <t xml:space="preserve"> * Cells to be completed by the project are shaded in blue. (the calculated figures in green and white or yellow boxes should not be edited.</t>
    </r>
  </si>
  <si>
    <t>Diocese</t>
  </si>
  <si>
    <r>
      <t>(</t>
    </r>
    <r>
      <rPr>
        <i/>
        <sz val="11"/>
        <color theme="1"/>
        <rFont val="Aptos Narrow"/>
        <family val="2"/>
        <scheme val="minor"/>
      </rPr>
      <t>Fill in name of the diocese</t>
    </r>
    <r>
      <rPr>
        <sz val="11"/>
        <color theme="1"/>
        <rFont val="Aptos Narrow"/>
        <family val="2"/>
        <scheme val="minor"/>
      </rPr>
      <t>)</t>
    </r>
  </si>
  <si>
    <t>Project</t>
  </si>
  <si>
    <r>
      <t>(</t>
    </r>
    <r>
      <rPr>
        <i/>
        <sz val="11"/>
        <color theme="1"/>
        <rFont val="Aptos Narrow"/>
        <family val="2"/>
        <scheme val="minor"/>
      </rPr>
      <t>Fill in the name of the project</t>
    </r>
    <r>
      <rPr>
        <sz val="11"/>
        <color theme="1"/>
        <rFont val="Aptos Narrow"/>
        <family val="2"/>
        <scheme val="minor"/>
      </rPr>
      <t>)</t>
    </r>
  </si>
  <si>
    <t>Year</t>
  </si>
  <si>
    <r>
      <t>(</t>
    </r>
    <r>
      <rPr>
        <i/>
        <sz val="11"/>
        <color theme="1"/>
        <rFont val="Aptos Narrow"/>
        <family val="2"/>
        <scheme val="minor"/>
      </rPr>
      <t>Fill in the year for which the figures relate to</t>
    </r>
    <r>
      <rPr>
        <sz val="11"/>
        <color theme="1"/>
        <rFont val="Aptos Narrow"/>
        <family val="2"/>
        <scheme val="minor"/>
      </rPr>
      <t>)</t>
    </r>
  </si>
  <si>
    <t>Notes</t>
  </si>
  <si>
    <r>
      <t>(</t>
    </r>
    <r>
      <rPr>
        <i/>
        <sz val="11"/>
        <color theme="1"/>
        <rFont val="Aptos Narrow"/>
        <family val="2"/>
        <scheme val="minor"/>
      </rPr>
      <t>Fill in any notes you may wish to , such as clarifying notes of figures used where ambiguity or other useful guidance</t>
    </r>
    <r>
      <rPr>
        <sz val="11"/>
        <color theme="1"/>
        <rFont val="Aptos Narrow"/>
        <family val="2"/>
        <scheme val="minor"/>
      </rPr>
      <t>)</t>
    </r>
  </si>
  <si>
    <t>Example</t>
  </si>
  <si>
    <r>
      <t>Church 1 (</t>
    </r>
    <r>
      <rPr>
        <b/>
        <i/>
        <sz val="11"/>
        <color theme="1"/>
        <rFont val="Aptos Narrow"/>
        <family val="2"/>
        <scheme val="minor"/>
      </rPr>
      <t>rename</t>
    </r>
    <r>
      <rPr>
        <b/>
        <sz val="11"/>
        <color theme="1"/>
        <rFont val="Aptos Narrow"/>
        <family val="2"/>
        <scheme val="minor"/>
      </rPr>
      <t>)</t>
    </r>
  </si>
  <si>
    <r>
      <t>Church 2 (</t>
    </r>
    <r>
      <rPr>
        <b/>
        <i/>
        <sz val="11"/>
        <color theme="1"/>
        <rFont val="Aptos Narrow"/>
        <family val="2"/>
        <scheme val="minor"/>
      </rPr>
      <t>rename</t>
    </r>
    <r>
      <rPr>
        <b/>
        <sz val="11"/>
        <color theme="1"/>
        <rFont val="Aptos Narrow"/>
        <family val="2"/>
        <scheme val="minor"/>
      </rPr>
      <t>)</t>
    </r>
  </si>
  <si>
    <r>
      <t>Church 3 (</t>
    </r>
    <r>
      <rPr>
        <b/>
        <i/>
        <sz val="11"/>
        <color theme="1"/>
        <rFont val="Aptos Narrow"/>
        <family val="2"/>
        <scheme val="minor"/>
      </rPr>
      <t>rename</t>
    </r>
    <r>
      <rPr>
        <b/>
        <sz val="11"/>
        <color theme="1"/>
        <rFont val="Aptos Narrow"/>
        <family val="2"/>
        <scheme val="minor"/>
      </rPr>
      <t>)</t>
    </r>
  </si>
  <si>
    <r>
      <t>Church 4 (</t>
    </r>
    <r>
      <rPr>
        <b/>
        <i/>
        <sz val="11"/>
        <color theme="1"/>
        <rFont val="Aptos Narrow"/>
        <family val="2"/>
        <scheme val="minor"/>
      </rPr>
      <t>rename</t>
    </r>
    <r>
      <rPr>
        <b/>
        <sz val="11"/>
        <color theme="1"/>
        <rFont val="Aptos Narrow"/>
        <family val="2"/>
        <scheme val="minor"/>
      </rPr>
      <t>)</t>
    </r>
  </si>
  <si>
    <r>
      <t>Church 5 (</t>
    </r>
    <r>
      <rPr>
        <b/>
        <i/>
        <sz val="11"/>
        <color theme="1"/>
        <rFont val="Aptos Narrow"/>
        <family val="2"/>
        <scheme val="minor"/>
      </rPr>
      <t>rename</t>
    </r>
    <r>
      <rPr>
        <b/>
        <sz val="11"/>
        <color theme="1"/>
        <rFont val="Aptos Narrow"/>
        <family val="2"/>
        <scheme val="minor"/>
      </rPr>
      <t>)</t>
    </r>
  </si>
  <si>
    <r>
      <t>Church 6 (</t>
    </r>
    <r>
      <rPr>
        <b/>
        <i/>
        <sz val="11"/>
        <color theme="1"/>
        <rFont val="Aptos Narrow"/>
        <family val="2"/>
        <scheme val="minor"/>
      </rPr>
      <t>rename</t>
    </r>
    <r>
      <rPr>
        <b/>
        <sz val="11"/>
        <color theme="1"/>
        <rFont val="Aptos Narrow"/>
        <family val="2"/>
        <scheme val="minor"/>
      </rPr>
      <t>)</t>
    </r>
  </si>
  <si>
    <r>
      <t>Church 7 (</t>
    </r>
    <r>
      <rPr>
        <b/>
        <i/>
        <sz val="11"/>
        <color theme="1"/>
        <rFont val="Aptos Narrow"/>
        <family val="2"/>
        <scheme val="minor"/>
      </rPr>
      <t>rename</t>
    </r>
    <r>
      <rPr>
        <b/>
        <sz val="11"/>
        <color theme="1"/>
        <rFont val="Aptos Narrow"/>
        <family val="2"/>
        <scheme val="minor"/>
      </rPr>
      <t>)</t>
    </r>
  </si>
  <si>
    <r>
      <t xml:space="preserve">Inputs  by parish or from parish returns </t>
    </r>
    <r>
      <rPr>
        <b/>
        <sz val="12"/>
        <color theme="1"/>
        <rFont val="Aptos Narrow"/>
        <family val="2"/>
        <scheme val="minor"/>
      </rPr>
      <t xml:space="preserve"> </t>
    </r>
  </si>
  <si>
    <t>Parish/Church Income (or other missional entity)</t>
  </si>
  <si>
    <r>
      <rPr>
        <b/>
        <sz val="11"/>
        <color theme="1"/>
        <rFont val="Aptos Narrow"/>
        <family val="2"/>
        <scheme val="minor"/>
      </rPr>
      <t>Total church income</t>
    </r>
    <r>
      <rPr>
        <sz val="11"/>
        <color theme="1"/>
        <rFont val="Aptos Narrow"/>
        <family val="2"/>
        <scheme val="minor"/>
      </rPr>
      <t>, combined restricted and unrestircted - Box B on Return of parish finance form</t>
    </r>
  </si>
  <si>
    <r>
      <rPr>
        <b/>
        <sz val="11"/>
        <color theme="1"/>
        <rFont val="Aptos Narrow"/>
        <family val="2"/>
        <scheme val="minor"/>
      </rPr>
      <t>Total Grants income</t>
    </r>
    <r>
      <rPr>
        <sz val="11"/>
        <color theme="1"/>
        <rFont val="Aptos Narrow"/>
        <family val="2"/>
        <scheme val="minor"/>
      </rPr>
      <t xml:space="preserve"> (combined restricted and unrestricted) - Box 8 on Return of parish finance form
</t>
    </r>
    <r>
      <rPr>
        <i/>
        <sz val="11"/>
        <color theme="1"/>
        <rFont val="Aptos Narrow"/>
        <family val="2"/>
        <scheme val="minor"/>
      </rPr>
      <t>Note: This combines all grants from variety of sources, including national church, diocese and other independent grant makers</t>
    </r>
  </si>
  <si>
    <r>
      <rPr>
        <b/>
        <sz val="11"/>
        <color theme="1"/>
        <rFont val="Aptos Narrow"/>
        <family val="2"/>
        <scheme val="minor"/>
      </rPr>
      <t xml:space="preserve">Grants for </t>
    </r>
    <r>
      <rPr>
        <b/>
        <u/>
        <sz val="11"/>
        <color theme="1"/>
        <rFont val="Aptos Narrow"/>
        <family val="2"/>
        <scheme val="minor"/>
      </rPr>
      <t>capital</t>
    </r>
    <r>
      <rPr>
        <b/>
        <sz val="11"/>
        <color theme="1"/>
        <rFont val="Aptos Narrow"/>
        <family val="2"/>
        <scheme val="minor"/>
      </rPr>
      <t xml:space="preserve"> works received other than from diocese or SMMIB</t>
    </r>
    <r>
      <rPr>
        <sz val="11"/>
        <color theme="1"/>
        <rFont val="Aptos Narrow"/>
        <family val="2"/>
        <scheme val="minor"/>
      </rPr>
      <t xml:space="preserve">
</t>
    </r>
    <r>
      <rPr>
        <i/>
        <sz val="11"/>
        <color theme="1"/>
        <rFont val="Aptos Narrow"/>
        <family val="2"/>
        <scheme val="minor"/>
      </rPr>
      <t>Note: This figure is not provided in the Return of parish finance form, but where a parish have received such a grant for capital works (e.g. Listed places of worship VAT reclaim scheme) this is required to net off total capital related income.</t>
    </r>
  </si>
  <si>
    <t>Parish/Church Expenditure</t>
  </si>
  <si>
    <r>
      <rPr>
        <b/>
        <sz val="11"/>
        <color theme="1"/>
        <rFont val="Aptos Narrow"/>
        <family val="2"/>
        <scheme val="minor"/>
      </rPr>
      <t>Diocesan parish share contribution</t>
    </r>
    <r>
      <rPr>
        <sz val="11"/>
        <color theme="1"/>
        <rFont val="Aptos Narrow"/>
        <family val="2"/>
        <scheme val="minor"/>
      </rPr>
      <t xml:space="preserve">, combined restricted and unrestricted </t>
    </r>
    <r>
      <rPr>
        <i/>
        <sz val="11"/>
        <color theme="1"/>
        <rFont val="Aptos Narrow"/>
        <family val="2"/>
        <scheme val="minor"/>
      </rPr>
      <t xml:space="preserve">- </t>
    </r>
    <r>
      <rPr>
        <sz val="11"/>
        <color theme="1"/>
        <rFont val="Aptos Narrow"/>
        <family val="2"/>
        <scheme val="minor"/>
      </rPr>
      <t>Box 19 on Return of parish finance form</t>
    </r>
  </si>
  <si>
    <r>
      <rPr>
        <b/>
        <sz val="11"/>
        <color theme="1"/>
        <rFont val="Aptos Narrow"/>
        <family val="2"/>
        <scheme val="minor"/>
      </rPr>
      <t>Major capital expenditure</t>
    </r>
    <r>
      <rPr>
        <sz val="11"/>
        <color theme="1"/>
        <rFont val="Aptos Narrow"/>
        <family val="2"/>
        <scheme val="minor"/>
      </rPr>
      <t xml:space="preserve">, combined restricted and unrestircted - Combined boxes 27, 28, 29 on Return of parish finance form
</t>
    </r>
    <r>
      <rPr>
        <i/>
        <sz val="11"/>
        <color theme="1"/>
        <rFont val="Aptos Narrow"/>
        <family val="2"/>
        <scheme val="minor"/>
      </rPr>
      <t>Note: This will be netted off expenditure in calculation since it is not a normal operational cost</t>
    </r>
  </si>
  <si>
    <r>
      <rPr>
        <b/>
        <sz val="11"/>
        <color theme="1"/>
        <rFont val="Aptos Narrow"/>
        <family val="2"/>
        <scheme val="minor"/>
      </rPr>
      <t>Total church expenditure</t>
    </r>
    <r>
      <rPr>
        <sz val="11"/>
        <color theme="1"/>
        <rFont val="Aptos Narrow"/>
        <family val="2"/>
        <scheme val="minor"/>
      </rPr>
      <t>, combined restricted and un restricted - Box D on Return of parish finance form</t>
    </r>
    <r>
      <rPr>
        <i/>
        <sz val="11"/>
        <color theme="1"/>
        <rFont val="Aptos Narrow"/>
        <family val="2"/>
        <scheme val="minor"/>
      </rPr>
      <t>)</t>
    </r>
  </si>
  <si>
    <t>Inputs by diocese from diocese accounts</t>
  </si>
  <si>
    <t>Project grants passed to the church/parish</t>
  </si>
  <si>
    <r>
      <rPr>
        <b/>
        <sz val="11"/>
        <color theme="1"/>
        <rFont val="Aptos Narrow"/>
        <family val="2"/>
        <scheme val="minor"/>
      </rPr>
      <t xml:space="preserve">SMMIB grant for </t>
    </r>
    <r>
      <rPr>
        <b/>
        <u/>
        <sz val="11"/>
        <color theme="1"/>
        <rFont val="Aptos Narrow"/>
        <family val="2"/>
        <scheme val="minor"/>
      </rPr>
      <t>operational</t>
    </r>
    <r>
      <rPr>
        <b/>
        <sz val="11"/>
        <color theme="1"/>
        <rFont val="Aptos Narrow"/>
        <family val="2"/>
        <scheme val="minor"/>
      </rPr>
      <t xml:space="preserve"> cost</t>
    </r>
    <r>
      <rPr>
        <sz val="11"/>
        <color theme="1"/>
        <rFont val="Aptos Narrow"/>
        <family val="2"/>
        <scheme val="minor"/>
      </rPr>
      <t xml:space="preserve"> - cash transferred to church (e.g. staff and running costs, equipment etc.)</t>
    </r>
  </si>
  <si>
    <r>
      <rPr>
        <b/>
        <sz val="11"/>
        <color theme="1"/>
        <rFont val="Aptos Narrow"/>
        <family val="2"/>
        <scheme val="minor"/>
      </rPr>
      <t xml:space="preserve">SMMIB grant for </t>
    </r>
    <r>
      <rPr>
        <b/>
        <u/>
        <sz val="11"/>
        <color theme="1"/>
        <rFont val="Aptos Narrow"/>
        <family val="2"/>
        <scheme val="minor"/>
      </rPr>
      <t>capital</t>
    </r>
    <r>
      <rPr>
        <b/>
        <sz val="11"/>
        <color theme="1"/>
        <rFont val="Aptos Narrow"/>
        <family val="2"/>
        <scheme val="minor"/>
      </rPr>
      <t xml:space="preserve"> cost</t>
    </r>
    <r>
      <rPr>
        <sz val="11"/>
        <color theme="1"/>
        <rFont val="Aptos Narrow"/>
        <family val="2"/>
        <scheme val="minor"/>
      </rPr>
      <t xml:space="preserve"> - cash transferred to church (e.g. building works)</t>
    </r>
  </si>
  <si>
    <r>
      <rPr>
        <b/>
        <sz val="11"/>
        <color theme="1"/>
        <rFont val="Aptos Narrow"/>
        <family val="2"/>
        <scheme val="minor"/>
      </rPr>
      <t xml:space="preserve">Diocesan funded grant for </t>
    </r>
    <r>
      <rPr>
        <b/>
        <u/>
        <sz val="11"/>
        <color theme="1"/>
        <rFont val="Aptos Narrow"/>
        <family val="2"/>
        <scheme val="minor"/>
      </rPr>
      <t>operational</t>
    </r>
    <r>
      <rPr>
        <b/>
        <sz val="11"/>
        <color theme="1"/>
        <rFont val="Aptos Narrow"/>
        <family val="2"/>
        <scheme val="minor"/>
      </rPr>
      <t xml:space="preserve"> cost </t>
    </r>
    <r>
      <rPr>
        <sz val="11"/>
        <color theme="1"/>
        <rFont val="Aptos Narrow"/>
        <family val="2"/>
        <scheme val="minor"/>
      </rPr>
      <t xml:space="preserve">- cash transferred to church  (e.g. staff and running costs)
</t>
    </r>
    <r>
      <rPr>
        <i/>
        <sz val="11"/>
        <color theme="1"/>
        <rFont val="Aptos Narrow"/>
        <family val="2"/>
        <scheme val="minor"/>
      </rPr>
      <t>Note: This could be any grant given to the church by the diocese to pay for operations or equipment for the project that is not a loan (i.e. does not need to be paid back)</t>
    </r>
  </si>
  <si>
    <r>
      <rPr>
        <b/>
        <sz val="11"/>
        <color theme="1"/>
        <rFont val="Aptos Narrow"/>
        <family val="2"/>
        <scheme val="minor"/>
      </rPr>
      <t xml:space="preserve">Diocesan funded grant for </t>
    </r>
    <r>
      <rPr>
        <b/>
        <u/>
        <sz val="11"/>
        <color theme="1"/>
        <rFont val="Aptos Narrow"/>
        <family val="2"/>
        <scheme val="minor"/>
      </rPr>
      <t>capital</t>
    </r>
    <r>
      <rPr>
        <b/>
        <sz val="11"/>
        <color theme="1"/>
        <rFont val="Aptos Narrow"/>
        <family val="2"/>
        <scheme val="minor"/>
      </rPr>
      <t xml:space="preserve"> cost</t>
    </r>
    <r>
      <rPr>
        <sz val="11"/>
        <color theme="1"/>
        <rFont val="Aptos Narrow"/>
        <family val="2"/>
        <scheme val="minor"/>
      </rPr>
      <t xml:space="preserve"> - cash transferred to church (e.g. building works)
</t>
    </r>
    <r>
      <rPr>
        <i/>
        <sz val="11"/>
        <color theme="1"/>
        <rFont val="Aptos Narrow"/>
        <family val="2"/>
        <scheme val="minor"/>
      </rPr>
      <t>Note:This could be any grant given to the church by the diocese to pay for capital expenses (i.e. building work) for the project that is not a loan (i.e. does not need to be paid back)</t>
    </r>
  </si>
  <si>
    <t>People or services provided to church/parish</t>
  </si>
  <si>
    <r>
      <rPr>
        <b/>
        <sz val="11"/>
        <color theme="1"/>
        <rFont val="Aptos Narrow"/>
        <family val="2"/>
        <scheme val="minor"/>
      </rPr>
      <t>Cost of clergy</t>
    </r>
    <r>
      <rPr>
        <sz val="11"/>
        <color theme="1"/>
        <rFont val="Aptos Narrow"/>
        <family val="2"/>
        <scheme val="minor"/>
      </rPr>
      <t xml:space="preserve"> deployed to church/parish (proportional if shared between churches/parishes) - regardless of funding source.
</t>
    </r>
    <r>
      <rPr>
        <i/>
        <sz val="11"/>
        <color theme="1"/>
        <rFont val="Aptos Narrow"/>
        <family val="2"/>
        <scheme val="minor"/>
      </rPr>
      <t>Note: This is genarally a nominal figure that is based on average direct cost for the diocese of clergy. This should include full costs of stipend, pension, NI, housing and clergy related cost incurred by the diocese (e.g. training). If clergy deployed are less than fulltime stipended (e.g. house for duty or part time post), a reasonable approximation of the costs incurred for this deployment should be used. It shouldn't however include any amount for covering wider diocesan costs (e.g. diocesan finance or parish support function). The reason for not including indirect costs is that this calculation is attempting to measure the external subsidy/net contribution for a single mission initiative. Given the indirect cost wouldn't be less if this mission initiaitive hadn't happened, it isn't included. This should be cost of clergy deployed regardless of whether funded from DIP, diocesan funds or other grants.</t>
    </r>
  </si>
  <si>
    <r>
      <rPr>
        <b/>
        <sz val="11"/>
        <color theme="1"/>
        <rFont val="Aptos Narrow"/>
        <family val="2"/>
        <scheme val="minor"/>
      </rPr>
      <t xml:space="preserve">Cost of lay staff </t>
    </r>
    <r>
      <rPr>
        <sz val="11"/>
        <color theme="1"/>
        <rFont val="Aptos Narrow"/>
        <family val="2"/>
        <scheme val="minor"/>
      </rPr>
      <t xml:space="preserve">deployed to church/parish (proportional if shared between churches/parishes) - regardless of funding source.
</t>
    </r>
    <r>
      <rPr>
        <i/>
        <sz val="11"/>
        <color theme="1"/>
        <rFont val="Aptos Narrow"/>
        <family val="2"/>
        <scheme val="minor"/>
      </rPr>
      <t xml:space="preserve">Note: For example, if the diocese employs lay workers who are deployed locally in the church as part of the project, operating as if they were employed by the church (although actually employed by the diocese for management purposes). If a diocesan worker is shared between more than one church (e.g. youth worker shared between different churches) the proportion of the time assigned to this church should be used to calculate proportional cost. This shouldn't include staff that are working with the church in an advisory or supportive capacity but not deployed into the church (i.e. not operating as if they were a member of church staff). </t>
    </r>
  </si>
  <si>
    <r>
      <rPr>
        <b/>
        <sz val="11"/>
        <color theme="1"/>
        <rFont val="Aptos Narrow"/>
        <family val="2"/>
        <scheme val="minor"/>
      </rPr>
      <t>Any other operational costs</t>
    </r>
    <r>
      <rPr>
        <sz val="11"/>
        <color theme="1"/>
        <rFont val="Aptos Narrow"/>
        <family val="2"/>
        <scheme val="minor"/>
      </rPr>
      <t xml:space="preserve"> of parish paid for or provided by the diocese that would otherwise have to be paid for by parish and doesn't show on their accounts (e.g. utility bills paid for directly by diocese)
</t>
    </r>
    <r>
      <rPr>
        <i/>
        <sz val="11"/>
        <color theme="1"/>
        <rFont val="Aptos Narrow"/>
        <family val="2"/>
        <scheme val="minor"/>
      </rPr>
      <t>Note: This is cost paid for by the diocese that the parish recieves the full value of but doesn't appear in their accounts.</t>
    </r>
  </si>
  <si>
    <t>Note: Other project related central resource funded to deliver the project (e.g. project managers or mission/practical advisors) are not included in this calculation due to the difficulty of aportioning the cost to individual churches. However in projects where central resource is deployed to support churches in their financial sustainability or as a secondary impact, it may be insightful to consider the cost of central resource when considering the financial sustainability of the project overall.</t>
  </si>
  <si>
    <t>Summary output</t>
  </si>
  <si>
    <t>Calculation of annual support or investment</t>
  </si>
  <si>
    <t>A - Church income less project grants and other capital grants</t>
  </si>
  <si>
    <t>B - Church non-capital expenditure</t>
  </si>
  <si>
    <t>C - Parish share paid less resource provided in kind</t>
  </si>
  <si>
    <r>
      <rPr>
        <b/>
        <u/>
        <sz val="12"/>
        <color theme="1"/>
        <rFont val="Aptos Narrow"/>
        <family val="2"/>
        <scheme val="minor"/>
      </rPr>
      <t>Net annual support or investment calculation (Sum of A,B,C above)</t>
    </r>
    <r>
      <rPr>
        <b/>
        <sz val="11"/>
        <color theme="1"/>
        <rFont val="Aptos Narrow"/>
        <family val="2"/>
        <scheme val="minor"/>
      </rPr>
      <t xml:space="preserve">
</t>
    </r>
    <r>
      <rPr>
        <i/>
        <sz val="11"/>
        <color theme="1"/>
        <rFont val="Aptos Narrow"/>
        <family val="2"/>
        <scheme val="minor"/>
      </rPr>
      <t>Note:A negative figure means external support, positive shows overall operational surpless</t>
    </r>
  </si>
  <si>
    <t xml:space="preserve">Context </t>
  </si>
  <si>
    <t>Other external grants received for operations (in addition to DIP, diocesan funds or other capital grants)</t>
  </si>
  <si>
    <t>All net external support (including non-DIP or diocesan grants)
Note: The calculation assumes that there are no capital grants received by the church outside of those from the diocese of SMMIB. Where a church has received extneral capital grants (such as Listed places of worship VAT reclaim), this figure of net exteral support may be a closer representation of annual support or investment calculation.</t>
  </si>
  <si>
    <t>Capital expenditure (for reference)</t>
  </si>
  <si>
    <t>Capital DIP and diocesan grants received by church (for reference)</t>
  </si>
  <si>
    <t>Church</t>
  </si>
  <si>
    <r>
      <t>(</t>
    </r>
    <r>
      <rPr>
        <i/>
        <sz val="11"/>
        <color theme="1"/>
        <rFont val="Aptos Narrow"/>
        <family val="2"/>
        <scheme val="minor"/>
      </rPr>
      <t>Fill in the church for which the figures relate to</t>
    </r>
    <r>
      <rPr>
        <sz val="11"/>
        <color theme="1"/>
        <rFont val="Aptos Narrow"/>
        <family val="2"/>
        <scheme val="minor"/>
      </rPr>
      <t>)</t>
    </r>
  </si>
  <si>
    <r>
      <t>Baseline Year (</t>
    </r>
    <r>
      <rPr>
        <b/>
        <i/>
        <sz val="11"/>
        <color theme="1"/>
        <rFont val="Aptos Narrow"/>
        <family val="2"/>
        <scheme val="minor"/>
      </rPr>
      <t>rename</t>
    </r>
    <r>
      <rPr>
        <b/>
        <sz val="11"/>
        <color theme="1"/>
        <rFont val="Aptos Narrow"/>
        <family val="2"/>
        <scheme val="minor"/>
      </rPr>
      <t>)</t>
    </r>
  </si>
  <si>
    <r>
      <t>Year 1 (</t>
    </r>
    <r>
      <rPr>
        <b/>
        <i/>
        <sz val="11"/>
        <color theme="1"/>
        <rFont val="Aptos Narrow"/>
        <family val="2"/>
        <scheme val="minor"/>
      </rPr>
      <t>rename</t>
    </r>
    <r>
      <rPr>
        <b/>
        <sz val="11"/>
        <color theme="1"/>
        <rFont val="Aptos Narrow"/>
        <family val="2"/>
        <scheme val="minor"/>
      </rPr>
      <t>)</t>
    </r>
  </si>
  <si>
    <r>
      <t>Year 2 (</t>
    </r>
    <r>
      <rPr>
        <b/>
        <i/>
        <sz val="11"/>
        <color theme="1"/>
        <rFont val="Aptos Narrow"/>
        <family val="2"/>
        <scheme val="minor"/>
      </rPr>
      <t>rename</t>
    </r>
    <r>
      <rPr>
        <b/>
        <sz val="11"/>
        <color theme="1"/>
        <rFont val="Aptos Narrow"/>
        <family val="2"/>
        <scheme val="minor"/>
      </rPr>
      <t>)</t>
    </r>
  </si>
  <si>
    <r>
      <t>Year 3 (</t>
    </r>
    <r>
      <rPr>
        <b/>
        <i/>
        <sz val="11"/>
        <color theme="1"/>
        <rFont val="Aptos Narrow"/>
        <family val="2"/>
        <scheme val="minor"/>
      </rPr>
      <t>rename</t>
    </r>
    <r>
      <rPr>
        <b/>
        <sz val="11"/>
        <color theme="1"/>
        <rFont val="Aptos Narrow"/>
        <family val="2"/>
        <scheme val="minor"/>
      </rPr>
      <t>)</t>
    </r>
  </si>
  <si>
    <r>
      <t>Year 4 (</t>
    </r>
    <r>
      <rPr>
        <b/>
        <i/>
        <sz val="11"/>
        <color theme="1"/>
        <rFont val="Aptos Narrow"/>
        <family val="2"/>
        <scheme val="minor"/>
      </rPr>
      <t>rename</t>
    </r>
    <r>
      <rPr>
        <b/>
        <sz val="11"/>
        <color theme="1"/>
        <rFont val="Aptos Narrow"/>
        <family val="2"/>
        <scheme val="minor"/>
      </rPr>
      <t>)</t>
    </r>
  </si>
  <si>
    <r>
      <t>Year 5 (</t>
    </r>
    <r>
      <rPr>
        <b/>
        <i/>
        <sz val="11"/>
        <color theme="1"/>
        <rFont val="Aptos Narrow"/>
        <family val="2"/>
        <scheme val="minor"/>
      </rPr>
      <t>rename</t>
    </r>
    <r>
      <rPr>
        <b/>
        <sz val="11"/>
        <color theme="1"/>
        <rFont val="Aptos Narrow"/>
        <family val="2"/>
        <scheme val="minor"/>
      </rPr>
      <t>)</t>
    </r>
  </si>
  <si>
    <r>
      <t>Year 6 (</t>
    </r>
    <r>
      <rPr>
        <b/>
        <i/>
        <sz val="11"/>
        <color theme="1"/>
        <rFont val="Aptos Narrow"/>
        <family val="2"/>
        <scheme val="minor"/>
      </rPr>
      <t>rename</t>
    </r>
    <r>
      <rPr>
        <b/>
        <sz val="11"/>
        <color theme="1"/>
        <rFont val="Aptos Narrow"/>
        <family val="2"/>
        <scheme val="minor"/>
      </rPr>
      <t>)</t>
    </r>
  </si>
  <si>
    <t>Version 1 - 25Sept25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</si>
</sst>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0" x14ac:knownFonts="1">
    <font>
      <sz val="11"/>
      <color theme="1"/>
      <name val="Aptos Narrow"/>
      <family val="2"/>
      <scheme val="minor"/>
    </font>
    <font>
      <b/>
      <sz val="11"/>
      <color theme="1"/>
      <name val="Aptos Narrow"/>
      <family val="2"/>
      <scheme val="minor"/>
    </font>
    <font>
      <i/>
      <sz val="11"/>
      <color theme="1"/>
      <name val="Aptos Narrow"/>
      <family val="2"/>
      <scheme val="minor"/>
    </font>
    <font>
      <b/>
      <sz val="14"/>
      <color theme="1"/>
      <name val="Aptos Narrow"/>
      <family val="2"/>
      <scheme val="minor"/>
    </font>
    <font>
      <b/>
      <sz val="12"/>
      <color theme="1"/>
      <name val="Aptos Narrow"/>
      <family val="2"/>
      <scheme val="minor"/>
    </font>
    <font>
      <b/>
      <sz val="24"/>
      <color theme="1"/>
      <name val="Aptos Narrow"/>
      <family val="2"/>
      <scheme val="minor"/>
    </font>
    <font>
      <b/>
      <u/>
      <sz val="11"/>
      <color theme="1"/>
      <name val="Aptos Narrow"/>
      <family val="2"/>
      <scheme val="minor"/>
    </font>
    <font>
      <sz val="12"/>
      <color theme="1"/>
      <name val="Aptos Narrow"/>
      <family val="2"/>
      <scheme val="minor"/>
    </font>
    <font>
      <b/>
      <i/>
      <sz val="11"/>
      <color theme="1"/>
      <name val="Aptos Narrow"/>
      <family val="2"/>
      <scheme val="minor"/>
    </font>
    <font>
      <b/>
      <u/>
      <sz val="12"/>
      <color theme="1"/>
      <name val="Aptos Narrow"/>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theme="9"/>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cellStyleXfs>
  <cellXfs count="57">
    <xf numFmtId="0" fontId="0" fillId="0" borderId="0" xfId="0"/>
    <xf numFmtId="0" fontId="5" fillId="0" borderId="0" xfId="0" applyFont="1"/>
    <xf numFmtId="0" fontId="2" fillId="0" borderId="2" xfId="0" applyFont="1" applyBorder="1"/>
    <xf numFmtId="0" fontId="1" fillId="0" borderId="0" xfId="0" applyFont="1" applyAlignment="1">
      <alignment vertical="top" wrapText="1"/>
    </xf>
    <xf numFmtId="44" fontId="0" fillId="0" borderId="0" xfId="0" applyNumberFormat="1" applyAlignment="1">
      <alignment vertical="top"/>
    </xf>
    <xf numFmtId="0" fontId="0" fillId="0" borderId="0" xfId="0" applyAlignment="1">
      <alignment vertical="top"/>
    </xf>
    <xf numFmtId="0" fontId="3" fillId="0" borderId="2" xfId="0" applyFont="1" applyBorder="1"/>
    <xf numFmtId="0" fontId="0" fillId="0" borderId="8" xfId="0" applyBorder="1" applyAlignment="1">
      <alignment wrapText="1"/>
    </xf>
    <xf numFmtId="0" fontId="3" fillId="0" borderId="8" xfId="0" applyFont="1" applyBorder="1"/>
    <xf numFmtId="0" fontId="3" fillId="0" borderId="8" xfId="0" applyFont="1" applyBorder="1" applyAlignment="1">
      <alignment wrapText="1"/>
    </xf>
    <xf numFmtId="0" fontId="0" fillId="0" borderId="8" xfId="0" applyBorder="1" applyAlignment="1">
      <alignment vertical="top" wrapText="1"/>
    </xf>
    <xf numFmtId="0" fontId="3" fillId="0" borderId="10" xfId="0" applyFont="1" applyBorder="1" applyAlignment="1">
      <alignment vertical="top"/>
    </xf>
    <xf numFmtId="0" fontId="2" fillId="0" borderId="15" xfId="0" applyFont="1" applyBorder="1" applyAlignment="1">
      <alignment wrapText="1"/>
    </xf>
    <xf numFmtId="0" fontId="0" fillId="0" borderId="15" xfId="0" applyBorder="1" applyAlignment="1">
      <alignment wrapText="1"/>
    </xf>
    <xf numFmtId="0" fontId="0" fillId="0" borderId="8" xfId="0" applyBorder="1"/>
    <xf numFmtId="0" fontId="1" fillId="0" borderId="8" xfId="0" applyFont="1" applyBorder="1" applyAlignment="1">
      <alignment wrapText="1"/>
    </xf>
    <xf numFmtId="0" fontId="1" fillId="0" borderId="8" xfId="0" applyFont="1" applyBorder="1"/>
    <xf numFmtId="0" fontId="4" fillId="0" borderId="10" xfId="0" applyFont="1" applyBorder="1" applyAlignment="1">
      <alignment vertical="top" wrapText="1"/>
    </xf>
    <xf numFmtId="44" fontId="0" fillId="3" borderId="18" xfId="0" applyNumberFormat="1" applyFill="1" applyBorder="1" applyAlignment="1">
      <alignment vertical="top"/>
    </xf>
    <xf numFmtId="0" fontId="0" fillId="0" borderId="18" xfId="0" applyBorder="1" applyAlignment="1">
      <alignment vertical="top"/>
    </xf>
    <xf numFmtId="44" fontId="0" fillId="3" borderId="19" xfId="0" applyNumberFormat="1" applyFill="1" applyBorder="1" applyAlignment="1">
      <alignment vertical="top"/>
    </xf>
    <xf numFmtId="0" fontId="1" fillId="0" borderId="2" xfId="0" applyFont="1" applyBorder="1"/>
    <xf numFmtId="0" fontId="0" fillId="0" borderId="6" xfId="0" applyBorder="1"/>
    <xf numFmtId="44" fontId="0" fillId="2" borderId="18" xfId="0" applyNumberFormat="1" applyFill="1" applyBorder="1" applyAlignment="1">
      <alignment vertical="top"/>
    </xf>
    <xf numFmtId="44" fontId="0" fillId="0" borderId="18" xfId="0" applyNumberFormat="1" applyBorder="1" applyAlignment="1">
      <alignment vertical="top"/>
    </xf>
    <xf numFmtId="44" fontId="0" fillId="2" borderId="19" xfId="0" applyNumberFormat="1" applyFill="1" applyBorder="1" applyAlignment="1">
      <alignment vertical="top"/>
    </xf>
    <xf numFmtId="0" fontId="0" fillId="0" borderId="6" xfId="0" applyBorder="1" applyAlignment="1">
      <alignment vertical="top"/>
    </xf>
    <xf numFmtId="0" fontId="0" fillId="0" borderId="7" xfId="0" applyBorder="1" applyAlignment="1">
      <alignment vertical="top" wrapText="1"/>
    </xf>
    <xf numFmtId="0" fontId="1" fillId="0" borderId="9" xfId="0" applyFont="1" applyBorder="1" applyAlignment="1">
      <alignment horizontal="right" vertical="top"/>
    </xf>
    <xf numFmtId="0" fontId="0" fillId="2" borderId="11" xfId="0" applyFill="1" applyBorder="1" applyAlignment="1">
      <alignment vertical="top"/>
    </xf>
    <xf numFmtId="0" fontId="1" fillId="0" borderId="12" xfId="0" applyFont="1" applyBorder="1" applyAlignment="1">
      <alignment horizontal="right" vertical="top"/>
    </xf>
    <xf numFmtId="0" fontId="0" fillId="2" borderId="13" xfId="0" applyFill="1" applyBorder="1" applyAlignment="1">
      <alignment vertical="top"/>
    </xf>
    <xf numFmtId="0" fontId="1" fillId="0" borderId="14" xfId="0" applyFont="1" applyBorder="1" applyAlignment="1">
      <alignment horizontal="right" vertical="top"/>
    </xf>
    <xf numFmtId="0" fontId="0" fillId="2" borderId="16" xfId="0" applyFill="1" applyBorder="1" applyAlignment="1">
      <alignment vertical="top" wrapText="1"/>
    </xf>
    <xf numFmtId="44" fontId="2" fillId="0" borderId="20" xfId="0" applyNumberFormat="1" applyFont="1" applyBorder="1" applyAlignment="1">
      <alignment vertical="top"/>
    </xf>
    <xf numFmtId="0" fontId="2" fillId="0" borderId="13" xfId="0" applyFont="1" applyBorder="1" applyAlignment="1">
      <alignment vertical="top"/>
    </xf>
    <xf numFmtId="0" fontId="2" fillId="0" borderId="16" xfId="0" applyFont="1" applyBorder="1" applyAlignment="1">
      <alignment vertical="top" wrapText="1"/>
    </xf>
    <xf numFmtId="44" fontId="2" fillId="0" borderId="11" xfId="0" applyNumberFormat="1" applyFont="1" applyBorder="1" applyAlignment="1">
      <alignment vertical="top"/>
    </xf>
    <xf numFmtId="44" fontId="2" fillId="4" borderId="20" xfId="0" applyNumberFormat="1" applyFont="1" applyFill="1" applyBorder="1" applyAlignment="1">
      <alignment vertical="top"/>
    </xf>
    <xf numFmtId="44" fontId="2" fillId="4" borderId="21" xfId="0" applyNumberFormat="1" applyFont="1" applyFill="1" applyBorder="1" applyAlignment="1">
      <alignment vertical="top"/>
    </xf>
    <xf numFmtId="44" fontId="2" fillId="4" borderId="13" xfId="0" applyNumberFormat="1" applyFont="1" applyFill="1" applyBorder="1" applyAlignment="1">
      <alignment vertical="top"/>
    </xf>
    <xf numFmtId="44" fontId="2" fillId="4" borderId="16" xfId="0" applyNumberFormat="1" applyFont="1" applyFill="1" applyBorder="1" applyAlignment="1">
      <alignment vertical="top"/>
    </xf>
    <xf numFmtId="44" fontId="8" fillId="5" borderId="13" xfId="0" applyNumberFormat="1" applyFont="1" applyFill="1" applyBorder="1" applyAlignment="1">
      <alignment vertical="top"/>
    </xf>
    <xf numFmtId="44" fontId="1" fillId="5" borderId="18" xfId="0" applyNumberFormat="1" applyFont="1" applyFill="1" applyBorder="1" applyAlignment="1">
      <alignment vertical="top"/>
    </xf>
    <xf numFmtId="0" fontId="1" fillId="2" borderId="5" xfId="0" applyFont="1" applyFill="1" applyBorder="1"/>
    <xf numFmtId="44" fontId="1" fillId="0" borderId="5" xfId="0" applyNumberFormat="1" applyFont="1" applyBorder="1" applyAlignment="1">
      <alignment vertical="top"/>
    </xf>
    <xf numFmtId="0" fontId="1" fillId="0" borderId="17" xfId="0" applyFont="1" applyBorder="1" applyAlignment="1">
      <alignment vertical="top"/>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4" xfId="0" applyFont="1" applyBorder="1" applyAlignment="1">
      <alignment horizontal="center" vertical="center" wrapText="1"/>
    </xf>
    <xf numFmtId="0" fontId="0" fillId="0" borderId="9" xfId="0" applyBorder="1" applyAlignment="1">
      <alignment horizontal="center"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0" fillId="4" borderId="0" xfId="0" applyFill="1" applyAlignment="1">
      <alignment horizontal="left" vertical="top" wrapText="1"/>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11BA8-43CD-4EFC-A66B-C2149140A4FD}">
  <dimension ref="B1:K47"/>
  <sheetViews>
    <sheetView showGridLines="0" tabSelected="1" topLeftCell="A32" workbookViewId="0">
      <selection activeCell="D5" sqref="D5"/>
    </sheetView>
  </sheetViews>
  <sheetFormatPr defaultRowHeight="15" x14ac:dyDescent="0.25"/>
  <cols>
    <col min="2" max="2" width="13.85546875" customWidth="1"/>
    <col min="3" max="3" width="91" customWidth="1"/>
    <col min="4" max="4" width="13.28515625" bestFit="1" customWidth="1"/>
    <col min="5" max="11" width="19.140625" bestFit="1" customWidth="1"/>
    <col min="12" max="12" width="21.28515625" customWidth="1"/>
  </cols>
  <sheetData>
    <row r="1" spans="2:11" x14ac:dyDescent="0.25">
      <c r="B1" t="s">
        <v>58</v>
      </c>
    </row>
    <row r="3" spans="2:11" ht="31.5" x14ac:dyDescent="0.5">
      <c r="B3" s="1" t="s">
        <v>0</v>
      </c>
    </row>
    <row r="5" spans="2:11" ht="105.4" customHeight="1" x14ac:dyDescent="0.25">
      <c r="B5" s="56" t="s">
        <v>1</v>
      </c>
      <c r="C5" s="56"/>
    </row>
    <row r="6" spans="2:11" ht="15.75" thickBot="1" x14ac:dyDescent="0.3"/>
    <row r="7" spans="2:11" x14ac:dyDescent="0.25">
      <c r="B7" s="28" t="s">
        <v>2</v>
      </c>
      <c r="C7" s="29" t="s">
        <v>3</v>
      </c>
    </row>
    <row r="8" spans="2:11" x14ac:dyDescent="0.25">
      <c r="B8" s="30" t="s">
        <v>4</v>
      </c>
      <c r="C8" s="31" t="s">
        <v>5</v>
      </c>
    </row>
    <row r="9" spans="2:11" x14ac:dyDescent="0.25">
      <c r="B9" s="30" t="s">
        <v>6</v>
      </c>
      <c r="C9" s="31" t="s">
        <v>7</v>
      </c>
    </row>
    <row r="10" spans="2:11" ht="30.75" thickBot="1" x14ac:dyDescent="0.3">
      <c r="B10" s="32" t="s">
        <v>8</v>
      </c>
      <c r="C10" s="33" t="s">
        <v>9</v>
      </c>
    </row>
    <row r="11" spans="2:11" ht="15.75" thickBot="1" x14ac:dyDescent="0.3">
      <c r="D11" s="2" t="s">
        <v>10</v>
      </c>
      <c r="E11" s="44" t="s">
        <v>11</v>
      </c>
      <c r="F11" s="44" t="s">
        <v>12</v>
      </c>
      <c r="G11" s="44" t="s">
        <v>13</v>
      </c>
      <c r="H11" s="44" t="s">
        <v>14</v>
      </c>
      <c r="I11" s="44" t="s">
        <v>15</v>
      </c>
      <c r="J11" s="44" t="s">
        <v>16</v>
      </c>
      <c r="K11" s="44" t="s">
        <v>17</v>
      </c>
    </row>
    <row r="12" spans="2:11" ht="18.75" x14ac:dyDescent="0.3">
      <c r="B12" s="47" t="s">
        <v>18</v>
      </c>
      <c r="C12" s="6" t="s">
        <v>19</v>
      </c>
      <c r="D12" s="21"/>
      <c r="E12" s="22"/>
      <c r="F12" s="22"/>
      <c r="G12" s="22"/>
      <c r="H12" s="22"/>
      <c r="I12" s="22"/>
      <c r="J12" s="22"/>
      <c r="K12" s="22"/>
    </row>
    <row r="13" spans="2:11" x14ac:dyDescent="0.25">
      <c r="B13" s="48"/>
      <c r="C13" s="7" t="s">
        <v>20</v>
      </c>
      <c r="D13" s="38">
        <v>320000</v>
      </c>
      <c r="E13" s="23"/>
      <c r="F13" s="23"/>
      <c r="G13" s="23"/>
      <c r="H13" s="23"/>
      <c r="I13" s="23"/>
      <c r="J13" s="23"/>
      <c r="K13" s="23"/>
    </row>
    <row r="14" spans="2:11" ht="45.6" customHeight="1" x14ac:dyDescent="0.25">
      <c r="B14" s="48"/>
      <c r="C14" s="7" t="s">
        <v>21</v>
      </c>
      <c r="D14" s="38">
        <v>140000</v>
      </c>
      <c r="E14" s="23"/>
      <c r="F14" s="23"/>
      <c r="G14" s="23"/>
      <c r="H14" s="23"/>
      <c r="I14" s="23"/>
      <c r="J14" s="23"/>
      <c r="K14" s="23"/>
    </row>
    <row r="15" spans="2:11" ht="60" x14ac:dyDescent="0.25">
      <c r="B15" s="48"/>
      <c r="C15" s="7" t="s">
        <v>22</v>
      </c>
      <c r="D15" s="38">
        <v>6000</v>
      </c>
      <c r="E15" s="23"/>
      <c r="F15" s="23"/>
      <c r="G15" s="23"/>
      <c r="H15" s="23"/>
      <c r="I15" s="23"/>
      <c r="J15" s="23"/>
      <c r="K15" s="23"/>
    </row>
    <row r="16" spans="2:11" ht="18.75" x14ac:dyDescent="0.3">
      <c r="B16" s="48"/>
      <c r="C16" s="8" t="s">
        <v>23</v>
      </c>
      <c r="D16" s="34"/>
      <c r="E16" s="24"/>
      <c r="F16" s="24"/>
      <c r="G16" s="24"/>
      <c r="H16" s="24"/>
      <c r="I16" s="24"/>
      <c r="J16" s="24"/>
      <c r="K16" s="24"/>
    </row>
    <row r="17" spans="2:11" ht="30" x14ac:dyDescent="0.25">
      <c r="B17" s="48"/>
      <c r="C17" s="7" t="s">
        <v>24</v>
      </c>
      <c r="D17" s="38">
        <v>62000</v>
      </c>
      <c r="E17" s="23"/>
      <c r="F17" s="23"/>
      <c r="G17" s="23"/>
      <c r="H17" s="23"/>
      <c r="I17" s="23"/>
      <c r="J17" s="23"/>
      <c r="K17" s="23"/>
    </row>
    <row r="18" spans="2:11" ht="45" x14ac:dyDescent="0.25">
      <c r="B18" s="48"/>
      <c r="C18" s="7" t="s">
        <v>25</v>
      </c>
      <c r="D18" s="38">
        <v>70000</v>
      </c>
      <c r="E18" s="23"/>
      <c r="F18" s="23"/>
      <c r="G18" s="23"/>
      <c r="H18" s="23"/>
      <c r="I18" s="23"/>
      <c r="J18" s="23"/>
      <c r="K18" s="23"/>
    </row>
    <row r="19" spans="2:11" ht="30.75" thickBot="1" x14ac:dyDescent="0.3">
      <c r="B19" s="49"/>
      <c r="C19" s="13" t="s">
        <v>26</v>
      </c>
      <c r="D19" s="39">
        <v>320000</v>
      </c>
      <c r="E19" s="25"/>
      <c r="F19" s="25"/>
      <c r="G19" s="25"/>
      <c r="H19" s="25"/>
      <c r="I19" s="25"/>
      <c r="J19" s="25"/>
      <c r="K19" s="25"/>
    </row>
    <row r="20" spans="2:11" ht="15.75" thickBot="1" x14ac:dyDescent="0.3">
      <c r="D20" s="4"/>
      <c r="E20" s="4"/>
      <c r="F20" s="4"/>
      <c r="G20" s="4"/>
      <c r="H20" s="4"/>
      <c r="I20" s="4"/>
      <c r="J20" s="4"/>
      <c r="K20" s="4"/>
    </row>
    <row r="21" spans="2:11" ht="18.75" x14ac:dyDescent="0.25">
      <c r="B21" s="50" t="s">
        <v>27</v>
      </c>
      <c r="C21" s="11" t="s">
        <v>28</v>
      </c>
      <c r="D21" s="37" t="s">
        <v>10</v>
      </c>
      <c r="E21" s="45" t="str">
        <f t="shared" ref="E21:K21" si="0">E11</f>
        <v>Church 1 (rename)</v>
      </c>
      <c r="F21" s="45" t="str">
        <f t="shared" si="0"/>
        <v>Church 2 (rename)</v>
      </c>
      <c r="G21" s="45" t="str">
        <f t="shared" si="0"/>
        <v>Church 3 (rename)</v>
      </c>
      <c r="H21" s="45" t="str">
        <f t="shared" si="0"/>
        <v>Church 4 (rename)</v>
      </c>
      <c r="I21" s="45" t="str">
        <f t="shared" si="0"/>
        <v>Church 5 (rename)</v>
      </c>
      <c r="J21" s="45" t="str">
        <f t="shared" si="0"/>
        <v>Church 6 (rename)</v>
      </c>
      <c r="K21" s="45" t="str">
        <f t="shared" si="0"/>
        <v>Church 7 (rename)</v>
      </c>
    </row>
    <row r="22" spans="2:11" ht="30" x14ac:dyDescent="0.25">
      <c r="B22" s="51"/>
      <c r="C22" s="7" t="s">
        <v>29</v>
      </c>
      <c r="D22" s="40">
        <v>50000</v>
      </c>
      <c r="E22" s="23"/>
      <c r="F22" s="23"/>
      <c r="G22" s="23"/>
      <c r="H22" s="23"/>
      <c r="I22" s="23"/>
      <c r="J22" s="23"/>
      <c r="K22" s="23"/>
    </row>
    <row r="23" spans="2:11" x14ac:dyDescent="0.25">
      <c r="B23" s="51"/>
      <c r="C23" s="7" t="s">
        <v>30</v>
      </c>
      <c r="D23" s="40">
        <v>62000</v>
      </c>
      <c r="E23" s="23"/>
      <c r="F23" s="23"/>
      <c r="G23" s="23"/>
      <c r="H23" s="23"/>
      <c r="I23" s="23"/>
      <c r="J23" s="23"/>
      <c r="K23" s="23"/>
    </row>
    <row r="24" spans="2:11" ht="60" x14ac:dyDescent="0.25">
      <c r="B24" s="51"/>
      <c r="C24" s="7" t="s">
        <v>31</v>
      </c>
      <c r="D24" s="40">
        <v>5000</v>
      </c>
      <c r="E24" s="23"/>
      <c r="F24" s="23"/>
      <c r="G24" s="23"/>
      <c r="H24" s="23"/>
      <c r="I24" s="23"/>
      <c r="J24" s="23"/>
      <c r="K24" s="23"/>
    </row>
    <row r="25" spans="2:11" ht="45" x14ac:dyDescent="0.25">
      <c r="B25" s="51"/>
      <c r="C25" s="7" t="s">
        <v>32</v>
      </c>
      <c r="D25" s="40">
        <v>8000</v>
      </c>
      <c r="E25" s="23"/>
      <c r="F25" s="23"/>
      <c r="G25" s="23"/>
      <c r="H25" s="23"/>
      <c r="I25" s="23"/>
      <c r="J25" s="23"/>
      <c r="K25" s="23"/>
    </row>
    <row r="26" spans="2:11" ht="18.75" x14ac:dyDescent="0.3">
      <c r="B26" s="51"/>
      <c r="C26" s="9" t="s">
        <v>33</v>
      </c>
      <c r="D26" s="35"/>
      <c r="E26" s="26"/>
      <c r="F26" s="26"/>
      <c r="G26" s="26"/>
      <c r="H26" s="26"/>
      <c r="I26" s="26"/>
      <c r="J26" s="26"/>
      <c r="K26" s="26"/>
    </row>
    <row r="27" spans="2:11" ht="172.9" customHeight="1" x14ac:dyDescent="0.25">
      <c r="B27" s="51"/>
      <c r="C27" s="10" t="s">
        <v>34</v>
      </c>
      <c r="D27" s="40">
        <v>60000</v>
      </c>
      <c r="E27" s="23"/>
      <c r="F27" s="23"/>
      <c r="G27" s="23"/>
      <c r="H27" s="23"/>
      <c r="I27" s="23"/>
      <c r="J27" s="23"/>
      <c r="K27" s="23"/>
    </row>
    <row r="28" spans="2:11" ht="136.9" customHeight="1" x14ac:dyDescent="0.25">
      <c r="B28" s="51"/>
      <c r="C28" s="10" t="s">
        <v>35</v>
      </c>
      <c r="D28" s="40">
        <v>20000</v>
      </c>
      <c r="E28" s="23"/>
      <c r="F28" s="23"/>
      <c r="G28" s="23"/>
      <c r="H28" s="23"/>
      <c r="I28" s="23"/>
      <c r="J28" s="23"/>
      <c r="K28" s="23"/>
    </row>
    <row r="29" spans="2:11" ht="75" x14ac:dyDescent="0.25">
      <c r="B29" s="51"/>
      <c r="C29" s="10" t="s">
        <v>36</v>
      </c>
      <c r="D29" s="40">
        <v>0</v>
      </c>
      <c r="E29" s="23"/>
      <c r="F29" s="23"/>
      <c r="G29" s="23"/>
      <c r="H29" s="23"/>
      <c r="I29" s="23"/>
      <c r="J29" s="23"/>
      <c r="K29" s="23"/>
    </row>
    <row r="30" spans="2:11" ht="75.75" thickBot="1" x14ac:dyDescent="0.3">
      <c r="B30" s="52"/>
      <c r="C30" s="12" t="s">
        <v>37</v>
      </c>
      <c r="D30" s="36"/>
      <c r="E30" s="27"/>
      <c r="F30" s="27"/>
      <c r="G30" s="27"/>
      <c r="H30" s="27"/>
      <c r="I30" s="27"/>
      <c r="J30" s="27"/>
      <c r="K30" s="27"/>
    </row>
    <row r="31" spans="2:11" ht="15.75" thickBot="1" x14ac:dyDescent="0.3">
      <c r="D31" s="5"/>
      <c r="E31" s="5"/>
      <c r="F31" s="5"/>
      <c r="G31" s="5"/>
      <c r="H31" s="5"/>
      <c r="I31" s="5"/>
      <c r="J31" s="5"/>
      <c r="K31" s="5"/>
    </row>
    <row r="32" spans="2:11" ht="15.75" x14ac:dyDescent="0.25">
      <c r="B32" s="53" t="s">
        <v>38</v>
      </c>
      <c r="C32" s="17" t="s">
        <v>39</v>
      </c>
      <c r="D32" s="37" t="s">
        <v>10</v>
      </c>
      <c r="E32" s="46" t="str">
        <f>E11</f>
        <v>Church 1 (rename)</v>
      </c>
      <c r="F32" s="46" t="str">
        <f t="shared" ref="F32:K32" si="1">F11</f>
        <v>Church 2 (rename)</v>
      </c>
      <c r="G32" s="46" t="str">
        <f t="shared" si="1"/>
        <v>Church 3 (rename)</v>
      </c>
      <c r="H32" s="46" t="str">
        <f t="shared" si="1"/>
        <v>Church 4 (rename)</v>
      </c>
      <c r="I32" s="46" t="str">
        <f t="shared" si="1"/>
        <v>Church 5 (rename)</v>
      </c>
      <c r="J32" s="46" t="str">
        <f t="shared" si="1"/>
        <v>Church 6 (rename)</v>
      </c>
      <c r="K32" s="46" t="str">
        <f t="shared" si="1"/>
        <v>Church 7 (rename)</v>
      </c>
    </row>
    <row r="33" spans="2:11" x14ac:dyDescent="0.25">
      <c r="B33" s="54"/>
      <c r="C33" s="7" t="s">
        <v>40</v>
      </c>
      <c r="D33" s="40">
        <f>D13-D22-D23-D25-D24-D15</f>
        <v>189000</v>
      </c>
      <c r="E33" s="18">
        <f t="shared" ref="E33:K33" si="2">E13-E22-E23-E25-E24</f>
        <v>0</v>
      </c>
      <c r="F33" s="18">
        <f t="shared" si="2"/>
        <v>0</v>
      </c>
      <c r="G33" s="18">
        <f t="shared" si="2"/>
        <v>0</v>
      </c>
      <c r="H33" s="18">
        <f t="shared" si="2"/>
        <v>0</v>
      </c>
      <c r="I33" s="18">
        <f t="shared" si="2"/>
        <v>0</v>
      </c>
      <c r="J33" s="18">
        <f t="shared" si="2"/>
        <v>0</v>
      </c>
      <c r="K33" s="18">
        <f t="shared" si="2"/>
        <v>0</v>
      </c>
    </row>
    <row r="34" spans="2:11" x14ac:dyDescent="0.25">
      <c r="B34" s="54"/>
      <c r="C34" s="7" t="s">
        <v>41</v>
      </c>
      <c r="D34" s="40">
        <f>D19-D18</f>
        <v>250000</v>
      </c>
      <c r="E34" s="18">
        <f t="shared" ref="E34:K34" si="3">-E19+E18</f>
        <v>0</v>
      </c>
      <c r="F34" s="18">
        <f t="shared" si="3"/>
        <v>0</v>
      </c>
      <c r="G34" s="18">
        <f t="shared" si="3"/>
        <v>0</v>
      </c>
      <c r="H34" s="18">
        <f t="shared" si="3"/>
        <v>0</v>
      </c>
      <c r="I34" s="18">
        <f t="shared" si="3"/>
        <v>0</v>
      </c>
      <c r="J34" s="18">
        <f t="shared" si="3"/>
        <v>0</v>
      </c>
      <c r="K34" s="18">
        <f t="shared" si="3"/>
        <v>0</v>
      </c>
    </row>
    <row r="35" spans="2:11" x14ac:dyDescent="0.25">
      <c r="B35" s="54"/>
      <c r="C35" s="14" t="s">
        <v>42</v>
      </c>
      <c r="D35" s="40">
        <f t="shared" ref="D35:K35" si="4">D17-D27-D28-D29</f>
        <v>-18000</v>
      </c>
      <c r="E35" s="18">
        <f t="shared" si="4"/>
        <v>0</v>
      </c>
      <c r="F35" s="18">
        <f t="shared" si="4"/>
        <v>0</v>
      </c>
      <c r="G35" s="18">
        <f t="shared" si="4"/>
        <v>0</v>
      </c>
      <c r="H35" s="18">
        <f t="shared" si="4"/>
        <v>0</v>
      </c>
      <c r="I35" s="18">
        <f t="shared" si="4"/>
        <v>0</v>
      </c>
      <c r="J35" s="18">
        <f t="shared" si="4"/>
        <v>0</v>
      </c>
      <c r="K35" s="18">
        <f t="shared" si="4"/>
        <v>0</v>
      </c>
    </row>
    <row r="36" spans="2:11" ht="30.75" x14ac:dyDescent="0.25">
      <c r="B36" s="54"/>
      <c r="C36" s="15" t="s">
        <v>43</v>
      </c>
      <c r="D36" s="42">
        <f>D33-D34+D35</f>
        <v>-79000</v>
      </c>
      <c r="E36" s="43">
        <f t="shared" ref="E36:K36" si="5">E33+E34+E35</f>
        <v>0</v>
      </c>
      <c r="F36" s="43">
        <f t="shared" si="5"/>
        <v>0</v>
      </c>
      <c r="G36" s="43">
        <f t="shared" si="5"/>
        <v>0</v>
      </c>
      <c r="H36" s="43">
        <f t="shared" si="5"/>
        <v>0</v>
      </c>
      <c r="I36" s="43">
        <f t="shared" si="5"/>
        <v>0</v>
      </c>
      <c r="J36" s="43">
        <f t="shared" si="5"/>
        <v>0</v>
      </c>
      <c r="K36" s="43">
        <f t="shared" si="5"/>
        <v>0</v>
      </c>
    </row>
    <row r="37" spans="2:11" x14ac:dyDescent="0.25">
      <c r="B37" s="54"/>
      <c r="C37" s="14"/>
      <c r="D37" s="35"/>
      <c r="E37" s="19"/>
      <c r="F37" s="19"/>
      <c r="G37" s="19"/>
      <c r="H37" s="19"/>
      <c r="I37" s="19"/>
      <c r="J37" s="19"/>
      <c r="K37" s="19"/>
    </row>
    <row r="38" spans="2:11" x14ac:dyDescent="0.25">
      <c r="B38" s="54"/>
      <c r="C38" s="16" t="s">
        <v>44</v>
      </c>
      <c r="D38" s="35"/>
      <c r="E38" s="19"/>
      <c r="F38" s="19"/>
      <c r="G38" s="19"/>
      <c r="H38" s="19"/>
      <c r="I38" s="19"/>
      <c r="J38" s="19"/>
      <c r="K38" s="19"/>
    </row>
    <row r="39" spans="2:11" x14ac:dyDescent="0.25">
      <c r="B39" s="54"/>
      <c r="C39" s="14" t="s">
        <v>45</v>
      </c>
      <c r="D39" s="40">
        <f>D14-D24-D22-D23-D25-D15</f>
        <v>9000</v>
      </c>
      <c r="E39" s="18">
        <f t="shared" ref="E39:K39" si="6">E14-E24-E22-E23-E25</f>
        <v>0</v>
      </c>
      <c r="F39" s="18">
        <f t="shared" si="6"/>
        <v>0</v>
      </c>
      <c r="G39" s="18">
        <f t="shared" si="6"/>
        <v>0</v>
      </c>
      <c r="H39" s="18">
        <f t="shared" si="6"/>
        <v>0</v>
      </c>
      <c r="I39" s="18">
        <f t="shared" si="6"/>
        <v>0</v>
      </c>
      <c r="J39" s="18">
        <f t="shared" si="6"/>
        <v>0</v>
      </c>
      <c r="K39" s="18">
        <f t="shared" si="6"/>
        <v>0</v>
      </c>
    </row>
    <row r="40" spans="2:11" ht="75" x14ac:dyDescent="0.25">
      <c r="B40" s="54"/>
      <c r="C40" s="7" t="s">
        <v>46</v>
      </c>
      <c r="D40" s="40">
        <f>D36-D39</f>
        <v>-88000</v>
      </c>
      <c r="E40" s="18">
        <f t="shared" ref="E40:K40" si="7">E36-E39</f>
        <v>0</v>
      </c>
      <c r="F40" s="18">
        <f t="shared" si="7"/>
        <v>0</v>
      </c>
      <c r="G40" s="18">
        <f t="shared" si="7"/>
        <v>0</v>
      </c>
      <c r="H40" s="18">
        <f t="shared" si="7"/>
        <v>0</v>
      </c>
      <c r="I40" s="18">
        <f t="shared" si="7"/>
        <v>0</v>
      </c>
      <c r="J40" s="18">
        <f t="shared" si="7"/>
        <v>0</v>
      </c>
      <c r="K40" s="18">
        <f t="shared" si="7"/>
        <v>0</v>
      </c>
    </row>
    <row r="41" spans="2:11" x14ac:dyDescent="0.25">
      <c r="B41" s="54"/>
      <c r="C41" s="7" t="s">
        <v>47</v>
      </c>
      <c r="D41" s="40">
        <f>-D18</f>
        <v>-70000</v>
      </c>
      <c r="E41" s="18">
        <f t="shared" ref="E41:K41" si="8">-E18</f>
        <v>0</v>
      </c>
      <c r="F41" s="18">
        <f t="shared" si="8"/>
        <v>0</v>
      </c>
      <c r="G41" s="18">
        <f t="shared" si="8"/>
        <v>0</v>
      </c>
      <c r="H41" s="18">
        <f t="shared" si="8"/>
        <v>0</v>
      </c>
      <c r="I41" s="18">
        <f t="shared" si="8"/>
        <v>0</v>
      </c>
      <c r="J41" s="18">
        <f t="shared" si="8"/>
        <v>0</v>
      </c>
      <c r="K41" s="18">
        <f t="shared" si="8"/>
        <v>0</v>
      </c>
    </row>
    <row r="42" spans="2:11" ht="15.75" thickBot="1" x14ac:dyDescent="0.3">
      <c r="B42" s="55"/>
      <c r="C42" s="13" t="s">
        <v>48</v>
      </c>
      <c r="D42" s="41">
        <f>-D23-D25</f>
        <v>-70000</v>
      </c>
      <c r="E42" s="20">
        <f t="shared" ref="E42:K42" si="9">-E23-E25</f>
        <v>0</v>
      </c>
      <c r="F42" s="20">
        <f t="shared" si="9"/>
        <v>0</v>
      </c>
      <c r="G42" s="20">
        <f t="shared" si="9"/>
        <v>0</v>
      </c>
      <c r="H42" s="20">
        <f t="shared" si="9"/>
        <v>0</v>
      </c>
      <c r="I42" s="20">
        <f t="shared" si="9"/>
        <v>0</v>
      </c>
      <c r="J42" s="20">
        <f t="shared" si="9"/>
        <v>0</v>
      </c>
      <c r="K42" s="20">
        <f t="shared" si="9"/>
        <v>0</v>
      </c>
    </row>
    <row r="47" spans="2:11" x14ac:dyDescent="0.25">
      <c r="C47" s="3"/>
    </row>
  </sheetData>
  <sheetProtection sheet="1" objects="1" scenarios="1"/>
  <protectedRanges>
    <protectedRange sqref="E11:K11 E13:K15 E17:K19 E22:K25 E27:K29" name="Range2"/>
    <protectedRange sqref="C7:C10" name="Range1"/>
  </protectedRanges>
  <mergeCells count="4">
    <mergeCell ref="B12:B19"/>
    <mergeCell ref="B21:B30"/>
    <mergeCell ref="B32:B42"/>
    <mergeCell ref="B5:C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91E25-9C5C-468F-B3FE-0A0E608BBB41}">
  <dimension ref="B1:K47"/>
  <sheetViews>
    <sheetView showGridLines="0" workbookViewId="0">
      <selection activeCell="B2" sqref="B2"/>
    </sheetView>
  </sheetViews>
  <sheetFormatPr defaultRowHeight="15" x14ac:dyDescent="0.25"/>
  <cols>
    <col min="2" max="2" width="13.85546875" customWidth="1"/>
    <col min="3" max="3" width="91" customWidth="1"/>
    <col min="4" max="4" width="13.28515625" bestFit="1" customWidth="1"/>
    <col min="5" max="5" width="20.7109375" customWidth="1"/>
    <col min="6" max="11" width="19.140625" bestFit="1" customWidth="1"/>
    <col min="12" max="12" width="21.28515625" customWidth="1"/>
  </cols>
  <sheetData>
    <row r="1" spans="2:11" x14ac:dyDescent="0.25">
      <c r="B1" t="s">
        <v>58</v>
      </c>
    </row>
    <row r="3" spans="2:11" ht="31.5" x14ac:dyDescent="0.5">
      <c r="B3" s="1" t="s">
        <v>0</v>
      </c>
    </row>
    <row r="5" spans="2:11" ht="105.4" customHeight="1" x14ac:dyDescent="0.25">
      <c r="B5" s="56" t="s">
        <v>1</v>
      </c>
      <c r="C5" s="56"/>
    </row>
    <row r="6" spans="2:11" ht="15.75" thickBot="1" x14ac:dyDescent="0.3"/>
    <row r="7" spans="2:11" x14ac:dyDescent="0.25">
      <c r="B7" s="28" t="s">
        <v>2</v>
      </c>
      <c r="C7" s="29" t="s">
        <v>3</v>
      </c>
    </row>
    <row r="8" spans="2:11" x14ac:dyDescent="0.25">
      <c r="B8" s="30" t="s">
        <v>4</v>
      </c>
      <c r="C8" s="31" t="s">
        <v>5</v>
      </c>
    </row>
    <row r="9" spans="2:11" x14ac:dyDescent="0.25">
      <c r="B9" s="30" t="s">
        <v>49</v>
      </c>
      <c r="C9" s="31" t="s">
        <v>50</v>
      </c>
    </row>
    <row r="10" spans="2:11" ht="30.75" thickBot="1" x14ac:dyDescent="0.3">
      <c r="B10" s="32" t="s">
        <v>8</v>
      </c>
      <c r="C10" s="33" t="s">
        <v>9</v>
      </c>
    </row>
    <row r="11" spans="2:11" ht="15.75" thickBot="1" x14ac:dyDescent="0.3">
      <c r="D11" s="2" t="s">
        <v>10</v>
      </c>
      <c r="E11" s="44" t="s">
        <v>51</v>
      </c>
      <c r="F11" s="44" t="s">
        <v>52</v>
      </c>
      <c r="G11" s="44" t="s">
        <v>53</v>
      </c>
      <c r="H11" s="44" t="s">
        <v>54</v>
      </c>
      <c r="I11" s="44" t="s">
        <v>55</v>
      </c>
      <c r="J11" s="44" t="s">
        <v>56</v>
      </c>
      <c r="K11" s="44" t="s">
        <v>57</v>
      </c>
    </row>
    <row r="12" spans="2:11" ht="18.75" x14ac:dyDescent="0.3">
      <c r="B12" s="47" t="s">
        <v>18</v>
      </c>
      <c r="C12" s="6" t="s">
        <v>19</v>
      </c>
      <c r="D12" s="21"/>
      <c r="E12" s="22"/>
      <c r="F12" s="22"/>
      <c r="G12" s="22"/>
      <c r="H12" s="22"/>
      <c r="I12" s="22"/>
      <c r="J12" s="22"/>
      <c r="K12" s="22"/>
    </row>
    <row r="13" spans="2:11" x14ac:dyDescent="0.25">
      <c r="B13" s="48"/>
      <c r="C13" s="7" t="s">
        <v>20</v>
      </c>
      <c r="D13" s="38">
        <v>320000</v>
      </c>
      <c r="E13" s="23"/>
      <c r="F13" s="23"/>
      <c r="G13" s="23"/>
      <c r="H13" s="23"/>
      <c r="I13" s="23"/>
      <c r="J13" s="23"/>
      <c r="K13" s="23"/>
    </row>
    <row r="14" spans="2:11" ht="45.6" customHeight="1" x14ac:dyDescent="0.25">
      <c r="B14" s="48"/>
      <c r="C14" s="7" t="s">
        <v>21</v>
      </c>
      <c r="D14" s="38">
        <v>140000</v>
      </c>
      <c r="E14" s="23"/>
      <c r="F14" s="23"/>
      <c r="G14" s="23"/>
      <c r="H14" s="23"/>
      <c r="I14" s="23"/>
      <c r="J14" s="23"/>
      <c r="K14" s="23"/>
    </row>
    <row r="15" spans="2:11" ht="60" x14ac:dyDescent="0.25">
      <c r="B15" s="48"/>
      <c r="C15" s="7" t="s">
        <v>22</v>
      </c>
      <c r="D15" s="38">
        <v>6000</v>
      </c>
      <c r="E15" s="23"/>
      <c r="F15" s="23"/>
      <c r="G15" s="23"/>
      <c r="H15" s="23"/>
      <c r="I15" s="23"/>
      <c r="J15" s="23"/>
      <c r="K15" s="23"/>
    </row>
    <row r="16" spans="2:11" ht="18.75" x14ac:dyDescent="0.3">
      <c r="B16" s="48"/>
      <c r="C16" s="8" t="s">
        <v>23</v>
      </c>
      <c r="D16" s="34"/>
      <c r="E16" s="24"/>
      <c r="F16" s="24"/>
      <c r="G16" s="24"/>
      <c r="H16" s="24"/>
      <c r="I16" s="24"/>
      <c r="J16" s="24"/>
      <c r="K16" s="24"/>
    </row>
    <row r="17" spans="2:11" ht="30" x14ac:dyDescent="0.25">
      <c r="B17" s="48"/>
      <c r="C17" s="7" t="s">
        <v>24</v>
      </c>
      <c r="D17" s="38">
        <v>62000</v>
      </c>
      <c r="E17" s="23"/>
      <c r="F17" s="23"/>
      <c r="G17" s="23"/>
      <c r="H17" s="23"/>
      <c r="I17" s="23"/>
      <c r="J17" s="23"/>
      <c r="K17" s="23"/>
    </row>
    <row r="18" spans="2:11" ht="45" x14ac:dyDescent="0.25">
      <c r="B18" s="48"/>
      <c r="C18" s="7" t="s">
        <v>25</v>
      </c>
      <c r="D18" s="38">
        <v>70000</v>
      </c>
      <c r="E18" s="23"/>
      <c r="F18" s="23"/>
      <c r="G18" s="23"/>
      <c r="H18" s="23"/>
      <c r="I18" s="23"/>
      <c r="J18" s="23"/>
      <c r="K18" s="23"/>
    </row>
    <row r="19" spans="2:11" ht="30.75" thickBot="1" x14ac:dyDescent="0.3">
      <c r="B19" s="49"/>
      <c r="C19" s="13" t="s">
        <v>26</v>
      </c>
      <c r="D19" s="39">
        <v>320000</v>
      </c>
      <c r="E19" s="25"/>
      <c r="F19" s="25"/>
      <c r="G19" s="25"/>
      <c r="H19" s="25"/>
      <c r="I19" s="25"/>
      <c r="J19" s="25"/>
      <c r="K19" s="25"/>
    </row>
    <row r="20" spans="2:11" ht="15.75" thickBot="1" x14ac:dyDescent="0.3">
      <c r="D20" s="4"/>
      <c r="E20" s="4"/>
      <c r="F20" s="4"/>
      <c r="G20" s="4"/>
      <c r="H20" s="4"/>
      <c r="I20" s="4"/>
      <c r="J20" s="4"/>
      <c r="K20" s="4"/>
    </row>
    <row r="21" spans="2:11" ht="18.75" x14ac:dyDescent="0.25">
      <c r="B21" s="50" t="s">
        <v>27</v>
      </c>
      <c r="C21" s="11" t="s">
        <v>28</v>
      </c>
      <c r="D21" s="37" t="s">
        <v>10</v>
      </c>
      <c r="E21" s="45" t="str">
        <f t="shared" ref="E21:K21" si="0">E11</f>
        <v>Baseline Year (rename)</v>
      </c>
      <c r="F21" s="45" t="str">
        <f t="shared" si="0"/>
        <v>Year 1 (rename)</v>
      </c>
      <c r="G21" s="45" t="str">
        <f t="shared" si="0"/>
        <v>Year 2 (rename)</v>
      </c>
      <c r="H21" s="45" t="str">
        <f t="shared" si="0"/>
        <v>Year 3 (rename)</v>
      </c>
      <c r="I21" s="45" t="str">
        <f t="shared" si="0"/>
        <v>Year 4 (rename)</v>
      </c>
      <c r="J21" s="45" t="str">
        <f t="shared" si="0"/>
        <v>Year 5 (rename)</v>
      </c>
      <c r="K21" s="45" t="str">
        <f t="shared" si="0"/>
        <v>Year 6 (rename)</v>
      </c>
    </row>
    <row r="22" spans="2:11" ht="30" x14ac:dyDescent="0.25">
      <c r="B22" s="51"/>
      <c r="C22" s="7" t="s">
        <v>29</v>
      </c>
      <c r="D22" s="40">
        <v>50000</v>
      </c>
      <c r="E22" s="23"/>
      <c r="F22" s="23"/>
      <c r="G22" s="23"/>
      <c r="H22" s="23"/>
      <c r="I22" s="23"/>
      <c r="J22" s="23"/>
      <c r="K22" s="23"/>
    </row>
    <row r="23" spans="2:11" x14ac:dyDescent="0.25">
      <c r="B23" s="51"/>
      <c r="C23" s="7" t="s">
        <v>30</v>
      </c>
      <c r="D23" s="40">
        <v>62000</v>
      </c>
      <c r="E23" s="23"/>
      <c r="F23" s="23"/>
      <c r="G23" s="23"/>
      <c r="H23" s="23"/>
      <c r="I23" s="23"/>
      <c r="J23" s="23"/>
      <c r="K23" s="23"/>
    </row>
    <row r="24" spans="2:11" ht="60" x14ac:dyDescent="0.25">
      <c r="B24" s="51"/>
      <c r="C24" s="7" t="s">
        <v>31</v>
      </c>
      <c r="D24" s="40">
        <v>5000</v>
      </c>
      <c r="E24" s="23"/>
      <c r="F24" s="23"/>
      <c r="G24" s="23"/>
      <c r="H24" s="23"/>
      <c r="I24" s="23"/>
      <c r="J24" s="23"/>
      <c r="K24" s="23"/>
    </row>
    <row r="25" spans="2:11" ht="45" x14ac:dyDescent="0.25">
      <c r="B25" s="51"/>
      <c r="C25" s="7" t="s">
        <v>32</v>
      </c>
      <c r="D25" s="40">
        <v>8000</v>
      </c>
      <c r="E25" s="23"/>
      <c r="F25" s="23"/>
      <c r="G25" s="23"/>
      <c r="H25" s="23"/>
      <c r="I25" s="23"/>
      <c r="J25" s="23"/>
      <c r="K25" s="23"/>
    </row>
    <row r="26" spans="2:11" ht="18.75" x14ac:dyDescent="0.3">
      <c r="B26" s="51"/>
      <c r="C26" s="9" t="s">
        <v>33</v>
      </c>
      <c r="D26" s="35"/>
      <c r="E26" s="26"/>
      <c r="F26" s="26"/>
      <c r="G26" s="26"/>
      <c r="H26" s="26"/>
      <c r="I26" s="26"/>
      <c r="J26" s="26"/>
      <c r="K26" s="26"/>
    </row>
    <row r="27" spans="2:11" ht="172.9" customHeight="1" x14ac:dyDescent="0.25">
      <c r="B27" s="51"/>
      <c r="C27" s="10" t="s">
        <v>34</v>
      </c>
      <c r="D27" s="40">
        <v>60000</v>
      </c>
      <c r="E27" s="23"/>
      <c r="F27" s="23"/>
      <c r="G27" s="23"/>
      <c r="H27" s="23"/>
      <c r="I27" s="23"/>
      <c r="J27" s="23"/>
      <c r="K27" s="23"/>
    </row>
    <row r="28" spans="2:11" ht="136.9" customHeight="1" x14ac:dyDescent="0.25">
      <c r="B28" s="51"/>
      <c r="C28" s="10" t="s">
        <v>35</v>
      </c>
      <c r="D28" s="40">
        <v>20000</v>
      </c>
      <c r="E28" s="23"/>
      <c r="F28" s="23"/>
      <c r="G28" s="23"/>
      <c r="H28" s="23"/>
      <c r="I28" s="23"/>
      <c r="J28" s="23"/>
      <c r="K28" s="23"/>
    </row>
    <row r="29" spans="2:11" ht="75" x14ac:dyDescent="0.25">
      <c r="B29" s="51"/>
      <c r="C29" s="10" t="s">
        <v>36</v>
      </c>
      <c r="D29" s="40">
        <v>0</v>
      </c>
      <c r="E29" s="23"/>
      <c r="F29" s="23"/>
      <c r="G29" s="23"/>
      <c r="H29" s="23"/>
      <c r="I29" s="23"/>
      <c r="J29" s="23"/>
      <c r="K29" s="23"/>
    </row>
    <row r="30" spans="2:11" ht="75.75" thickBot="1" x14ac:dyDescent="0.3">
      <c r="B30" s="52"/>
      <c r="C30" s="12" t="s">
        <v>37</v>
      </c>
      <c r="D30" s="36"/>
      <c r="E30" s="27"/>
      <c r="F30" s="27"/>
      <c r="G30" s="27"/>
      <c r="H30" s="27"/>
      <c r="I30" s="27"/>
      <c r="J30" s="27"/>
      <c r="K30" s="27"/>
    </row>
    <row r="31" spans="2:11" ht="15.75" thickBot="1" x14ac:dyDescent="0.3">
      <c r="D31" s="5"/>
      <c r="E31" s="5"/>
      <c r="F31" s="5"/>
      <c r="G31" s="5"/>
      <c r="H31" s="5"/>
      <c r="I31" s="5"/>
      <c r="J31" s="5"/>
      <c r="K31" s="5"/>
    </row>
    <row r="32" spans="2:11" ht="15.75" x14ac:dyDescent="0.25">
      <c r="B32" s="53" t="s">
        <v>38</v>
      </c>
      <c r="C32" s="17" t="s">
        <v>39</v>
      </c>
      <c r="D32" s="37" t="s">
        <v>10</v>
      </c>
      <c r="E32" s="46" t="str">
        <f>E11</f>
        <v>Baseline Year (rename)</v>
      </c>
      <c r="F32" s="46" t="str">
        <f t="shared" ref="F32:K32" si="1">F11</f>
        <v>Year 1 (rename)</v>
      </c>
      <c r="G32" s="46" t="str">
        <f t="shared" si="1"/>
        <v>Year 2 (rename)</v>
      </c>
      <c r="H32" s="46" t="str">
        <f t="shared" si="1"/>
        <v>Year 3 (rename)</v>
      </c>
      <c r="I32" s="46" t="str">
        <f t="shared" si="1"/>
        <v>Year 4 (rename)</v>
      </c>
      <c r="J32" s="46" t="str">
        <f t="shared" si="1"/>
        <v>Year 5 (rename)</v>
      </c>
      <c r="K32" s="46" t="str">
        <f t="shared" si="1"/>
        <v>Year 6 (rename)</v>
      </c>
    </row>
    <row r="33" spans="2:11" x14ac:dyDescent="0.25">
      <c r="B33" s="54"/>
      <c r="C33" s="7" t="s">
        <v>40</v>
      </c>
      <c r="D33" s="40">
        <f>D13-D22-D23-D25-D24-D15</f>
        <v>189000</v>
      </c>
      <c r="E33" s="18">
        <f t="shared" ref="E33:K33" si="2">E13-E22-E23-E25-E24</f>
        <v>0</v>
      </c>
      <c r="F33" s="18">
        <f t="shared" si="2"/>
        <v>0</v>
      </c>
      <c r="G33" s="18">
        <f t="shared" si="2"/>
        <v>0</v>
      </c>
      <c r="H33" s="18">
        <f t="shared" si="2"/>
        <v>0</v>
      </c>
      <c r="I33" s="18">
        <f t="shared" si="2"/>
        <v>0</v>
      </c>
      <c r="J33" s="18">
        <f t="shared" si="2"/>
        <v>0</v>
      </c>
      <c r="K33" s="18">
        <f t="shared" si="2"/>
        <v>0</v>
      </c>
    </row>
    <row r="34" spans="2:11" x14ac:dyDescent="0.25">
      <c r="B34" s="54"/>
      <c r="C34" s="7" t="s">
        <v>41</v>
      </c>
      <c r="D34" s="40">
        <f>D19-D18</f>
        <v>250000</v>
      </c>
      <c r="E34" s="18">
        <f t="shared" ref="E34:K34" si="3">-E19+E18</f>
        <v>0</v>
      </c>
      <c r="F34" s="18">
        <f t="shared" si="3"/>
        <v>0</v>
      </c>
      <c r="G34" s="18">
        <f t="shared" si="3"/>
        <v>0</v>
      </c>
      <c r="H34" s="18">
        <f t="shared" si="3"/>
        <v>0</v>
      </c>
      <c r="I34" s="18">
        <f t="shared" si="3"/>
        <v>0</v>
      </c>
      <c r="J34" s="18">
        <f t="shared" si="3"/>
        <v>0</v>
      </c>
      <c r="K34" s="18">
        <f t="shared" si="3"/>
        <v>0</v>
      </c>
    </row>
    <row r="35" spans="2:11" x14ac:dyDescent="0.25">
      <c r="B35" s="54"/>
      <c r="C35" s="14" t="s">
        <v>42</v>
      </c>
      <c r="D35" s="40">
        <f t="shared" ref="D35:K35" si="4">D17-D27-D28-D29</f>
        <v>-18000</v>
      </c>
      <c r="E35" s="18">
        <f t="shared" si="4"/>
        <v>0</v>
      </c>
      <c r="F35" s="18">
        <f t="shared" si="4"/>
        <v>0</v>
      </c>
      <c r="G35" s="18">
        <f t="shared" si="4"/>
        <v>0</v>
      </c>
      <c r="H35" s="18">
        <f t="shared" si="4"/>
        <v>0</v>
      </c>
      <c r="I35" s="18">
        <f t="shared" si="4"/>
        <v>0</v>
      </c>
      <c r="J35" s="18">
        <f t="shared" si="4"/>
        <v>0</v>
      </c>
      <c r="K35" s="18">
        <f t="shared" si="4"/>
        <v>0</v>
      </c>
    </row>
    <row r="36" spans="2:11" ht="30.75" x14ac:dyDescent="0.25">
      <c r="B36" s="54"/>
      <c r="C36" s="15" t="s">
        <v>43</v>
      </c>
      <c r="D36" s="42">
        <f>D33-D34+D35</f>
        <v>-79000</v>
      </c>
      <c r="E36" s="43">
        <f t="shared" ref="E36:K36" si="5">E33+E34+E35</f>
        <v>0</v>
      </c>
      <c r="F36" s="43">
        <f t="shared" si="5"/>
        <v>0</v>
      </c>
      <c r="G36" s="43">
        <f t="shared" si="5"/>
        <v>0</v>
      </c>
      <c r="H36" s="43">
        <f t="shared" si="5"/>
        <v>0</v>
      </c>
      <c r="I36" s="43">
        <f t="shared" si="5"/>
        <v>0</v>
      </c>
      <c r="J36" s="43">
        <f t="shared" si="5"/>
        <v>0</v>
      </c>
      <c r="K36" s="43">
        <f t="shared" si="5"/>
        <v>0</v>
      </c>
    </row>
    <row r="37" spans="2:11" x14ac:dyDescent="0.25">
      <c r="B37" s="54"/>
      <c r="C37" s="14"/>
      <c r="D37" s="35"/>
      <c r="E37" s="19"/>
      <c r="F37" s="19"/>
      <c r="G37" s="19"/>
      <c r="H37" s="19"/>
      <c r="I37" s="19"/>
      <c r="J37" s="19"/>
      <c r="K37" s="19"/>
    </row>
    <row r="38" spans="2:11" x14ac:dyDescent="0.25">
      <c r="B38" s="54"/>
      <c r="C38" s="16" t="s">
        <v>44</v>
      </c>
      <c r="D38" s="35"/>
      <c r="E38" s="19"/>
      <c r="F38" s="19"/>
      <c r="G38" s="19"/>
      <c r="H38" s="19"/>
      <c r="I38" s="19"/>
      <c r="J38" s="19"/>
      <c r="K38" s="19"/>
    </row>
    <row r="39" spans="2:11" x14ac:dyDescent="0.25">
      <c r="B39" s="54"/>
      <c r="C39" s="14" t="s">
        <v>45</v>
      </c>
      <c r="D39" s="40">
        <f>D14-D24-D22-D23-D25-D15</f>
        <v>9000</v>
      </c>
      <c r="E39" s="18">
        <f t="shared" ref="E39:K39" si="6">E14-E24-E22-E23-E25</f>
        <v>0</v>
      </c>
      <c r="F39" s="18">
        <f t="shared" si="6"/>
        <v>0</v>
      </c>
      <c r="G39" s="18">
        <f t="shared" si="6"/>
        <v>0</v>
      </c>
      <c r="H39" s="18">
        <f t="shared" si="6"/>
        <v>0</v>
      </c>
      <c r="I39" s="18">
        <f t="shared" si="6"/>
        <v>0</v>
      </c>
      <c r="J39" s="18">
        <f t="shared" si="6"/>
        <v>0</v>
      </c>
      <c r="K39" s="18">
        <f t="shared" si="6"/>
        <v>0</v>
      </c>
    </row>
    <row r="40" spans="2:11" ht="75" x14ac:dyDescent="0.25">
      <c r="B40" s="54"/>
      <c r="C40" s="7" t="s">
        <v>46</v>
      </c>
      <c r="D40" s="40">
        <f>D36-D39</f>
        <v>-88000</v>
      </c>
      <c r="E40" s="18">
        <f t="shared" ref="E40:K40" si="7">E36-E39</f>
        <v>0</v>
      </c>
      <c r="F40" s="18">
        <f t="shared" si="7"/>
        <v>0</v>
      </c>
      <c r="G40" s="18">
        <f t="shared" si="7"/>
        <v>0</v>
      </c>
      <c r="H40" s="18">
        <f t="shared" si="7"/>
        <v>0</v>
      </c>
      <c r="I40" s="18">
        <f t="shared" si="7"/>
        <v>0</v>
      </c>
      <c r="J40" s="18">
        <f t="shared" si="7"/>
        <v>0</v>
      </c>
      <c r="K40" s="18">
        <f t="shared" si="7"/>
        <v>0</v>
      </c>
    </row>
    <row r="41" spans="2:11" x14ac:dyDescent="0.25">
      <c r="B41" s="54"/>
      <c r="C41" s="7" t="s">
        <v>47</v>
      </c>
      <c r="D41" s="40">
        <f>-D18</f>
        <v>-70000</v>
      </c>
      <c r="E41" s="18">
        <f t="shared" ref="E41:K41" si="8">-E18</f>
        <v>0</v>
      </c>
      <c r="F41" s="18">
        <f t="shared" si="8"/>
        <v>0</v>
      </c>
      <c r="G41" s="18">
        <f t="shared" si="8"/>
        <v>0</v>
      </c>
      <c r="H41" s="18">
        <f t="shared" si="8"/>
        <v>0</v>
      </c>
      <c r="I41" s="18">
        <f t="shared" si="8"/>
        <v>0</v>
      </c>
      <c r="J41" s="18">
        <f t="shared" si="8"/>
        <v>0</v>
      </c>
      <c r="K41" s="18">
        <f t="shared" si="8"/>
        <v>0</v>
      </c>
    </row>
    <row r="42" spans="2:11" ht="15.75" thickBot="1" x14ac:dyDescent="0.3">
      <c r="B42" s="55"/>
      <c r="C42" s="13" t="s">
        <v>48</v>
      </c>
      <c r="D42" s="41">
        <f>-D23-D25</f>
        <v>-70000</v>
      </c>
      <c r="E42" s="20">
        <f t="shared" ref="E42:K42" si="9">-E23-E25</f>
        <v>0</v>
      </c>
      <c r="F42" s="20">
        <f t="shared" si="9"/>
        <v>0</v>
      </c>
      <c r="G42" s="20">
        <f t="shared" si="9"/>
        <v>0</v>
      </c>
      <c r="H42" s="20">
        <f t="shared" si="9"/>
        <v>0</v>
      </c>
      <c r="I42" s="20">
        <f t="shared" si="9"/>
        <v>0</v>
      </c>
      <c r="J42" s="20">
        <f t="shared" si="9"/>
        <v>0</v>
      </c>
      <c r="K42" s="20">
        <f t="shared" si="9"/>
        <v>0</v>
      </c>
    </row>
    <row r="47" spans="2:11" x14ac:dyDescent="0.25">
      <c r="C47" s="3"/>
    </row>
  </sheetData>
  <sheetProtection sheet="1" objects="1" scenarios="1"/>
  <protectedRanges>
    <protectedRange sqref="E11:K11 E13:K15 E17:K19 E22:K25 E27:K29" name="Range2"/>
    <protectedRange sqref="C7:C10" name="Range1"/>
  </protectedRanges>
  <mergeCells count="4">
    <mergeCell ref="B5:C5"/>
    <mergeCell ref="B12:B19"/>
    <mergeCell ref="B21:B30"/>
    <mergeCell ref="B32:B4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Calculator - multiple churches</vt:lpstr>
      <vt:lpstr>Calculator - multiple years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Phil Gallagher</dc:creator>
  <cp:keywords/>
  <dc:description/>
  <cp:lastModifiedBy>Sherri Wood</cp:lastModifiedBy>
  <cp:revision/>
  <dcterms:created xsi:type="dcterms:W3CDTF">2024-09-24T13:20:54Z</dcterms:created>
  <dcterms:modified xsi:type="dcterms:W3CDTF">2025-09-30T09:51:35Z</dcterms:modified>
  <cp:category/>
  <cp:contentStatus/>
</cp:coreProperties>
</file>